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488\"/>
    </mc:Choice>
  </mc:AlternateContent>
  <xr:revisionPtr revIDLastSave="0" documentId="8_{E948C99C-CE55-45AB-A0DF-64969809CEB0}" xr6:coauthVersionLast="47" xr6:coauthVersionMax="47" xr10:uidLastSave="{00000000-0000-0000-0000-000000000000}"/>
  <bookViews>
    <workbookView xWindow="-120" yWindow="-120" windowWidth="29040" windowHeight="15840" xr2:uid="{8B9EFE6B-3BB6-4611-A61C-004BC1A0D8CD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GGCON'!$A$18:$H$103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GGCON'!$A$1:$H$119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[2]RecProprios!$E$1:$E$65536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[2]Tabelas!$D$1:$D$3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[2]Tabelas!$F$1:$F$13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[2]Tabelas!$A$1:$A$6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3" i="1" l="1"/>
  <c r="F97" i="1"/>
</calcChain>
</file>

<file path=xl/sharedStrings.xml><?xml version="1.0" encoding="utf-8"?>
<sst xmlns="http://schemas.openxmlformats.org/spreadsheetml/2006/main" count="353" uniqueCount="152">
  <si>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</si>
  <si>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</si>
  <si>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</si>
  <si>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</si>
  <si>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</si>
  <si>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</rPr>
      <t>Custeio para manutenção de parte de estrutura operacional do Instituto Central - IC, Instituto da Criança e do Adolescente - ICR e Instituto de Psiquiatria - IPq do Hospital das Clínicas da Faculdade de Medicina da Universidade de São Paulo - HCFMUSP</t>
    </r>
  </si>
  <si>
    <r>
      <t xml:space="preserve">CONVÊNIO Nº : </t>
    </r>
    <r>
      <rPr>
        <sz val="11"/>
        <rFont val="Aptos Narrow"/>
        <family val="2"/>
        <scheme val="minor"/>
      </rPr>
      <t>538</t>
    </r>
    <r>
      <rPr>
        <sz val="11"/>
        <rFont val="Calibri"/>
        <family val="2"/>
      </rPr>
      <t>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</si>
  <si>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</si>
  <si>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MARÇO/2024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</si>
  <si>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</si>
  <si>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</si>
  <si>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</si>
  <si>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</si>
  <si>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>VALOR TOTAL RECEBIDO</t>
    </r>
    <r>
      <rPr>
        <sz val="11"/>
        <color theme="1"/>
        <rFont val="Aptos Narrow"/>
        <family val="2"/>
        <scheme val="minor"/>
      </rPr>
      <t xml:space="preserve">: </t>
    </r>
    <r>
      <rPr>
        <sz val="11"/>
        <color indexed="8"/>
        <rFont val="Calibri"/>
        <family val="2"/>
      </rPr>
      <t>R$ 2.794.095,06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</si>
  <si>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</si>
  <si>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</si>
  <si>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</si>
  <si>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</si>
  <si>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</si>
  <si>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</si>
  <si>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</si>
  <si>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</si>
  <si>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</si>
  <si>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</si>
  <si>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TERMO DE RESCISÃO</t>
  </si>
  <si>
    <t xml:space="preserve">ANA PAULA TAVARES </t>
  </si>
  <si>
    <t>RECURSOS HUMANOS (5)</t>
  </si>
  <si>
    <t>PAGTO 29.683</t>
  </si>
  <si>
    <t xml:space="preserve">PRISCILA FIGUEIREDO FERREIRA </t>
  </si>
  <si>
    <t xml:space="preserve">ANDREIA SALAZAR DE MATOS </t>
  </si>
  <si>
    <t xml:space="preserve">PRISCILLA TEIXEIRA LIMA VALENTIM </t>
  </si>
  <si>
    <t xml:space="preserve">MICHELE FARIAS QUESSADA </t>
  </si>
  <si>
    <t xml:space="preserve">DALILA LEAL BARBOSA </t>
  </si>
  <si>
    <t xml:space="preserve">KARINE GOMES DOUDEMENT DOS SANTOS </t>
  </si>
  <si>
    <t xml:space="preserve">JULIANA CRISTINA GARCIA FREITAS </t>
  </si>
  <si>
    <t>NF Nº 222489</t>
  </si>
  <si>
    <t>CRISTALIA PROD QUIM FARMACEUTICOS LTDA</t>
  </si>
  <si>
    <t>MEDICAMENTOS</t>
  </si>
  <si>
    <t>TRF 71.202</t>
  </si>
  <si>
    <t xml:space="preserve">ADRIANA FERREIRA SAMPAIO ALVES </t>
  </si>
  <si>
    <t xml:space="preserve">MAIARA DA SILVA BRANDAO RODRIGUES </t>
  </si>
  <si>
    <t xml:space="preserve">ALDILANIA MARIA DO NASCIMENTO </t>
  </si>
  <si>
    <t xml:space="preserve">ANDREW CARDOSO DE MORAES SANCHES </t>
  </si>
  <si>
    <t xml:space="preserve">CAMILA BEATRIZ P DE L R MENDES </t>
  </si>
  <si>
    <t>NF Nº 63328</t>
  </si>
  <si>
    <t xml:space="preserve">ONCO PROD DISTR DE PRODUTOS HOSP E ONCOLOGICOS LTDA         </t>
  </si>
  <si>
    <t>PAGTO 20.645</t>
  </si>
  <si>
    <t>NF Nº 677424</t>
  </si>
  <si>
    <t>NF Nº 031337 (Parte)</t>
  </si>
  <si>
    <t>ALELO S.A.</t>
  </si>
  <si>
    <t>NF Nº 2467092 (Parte)</t>
  </si>
  <si>
    <t xml:space="preserve">DOMICILI INDUSTRIA E COMÉRCIO DE ALIMENTOS LTDA             </t>
  </si>
  <si>
    <t>PAGTO 29.690</t>
  </si>
  <si>
    <t>NF Nº 112132</t>
  </si>
  <si>
    <t xml:space="preserve">ATIVA COMERCIAL HOSPITALAR LTDA                             </t>
  </si>
  <si>
    <t>PAGTO 35.168</t>
  </si>
  <si>
    <t>NF Nº 6488</t>
  </si>
  <si>
    <t>PRECISION COMERCIAL DISTRIBUIDORA DE PRODUTOS MEDICO HOSPITA</t>
  </si>
  <si>
    <t>PAGTO 35.161</t>
  </si>
  <si>
    <t>NF Nº 747 (Parte)</t>
  </si>
  <si>
    <t>PAGTO 32.670 - TRF 71.202</t>
  </si>
  <si>
    <t>01/03/24 - 21/03/24</t>
  </si>
  <si>
    <t>NF Nº 300304</t>
  </si>
  <si>
    <t xml:space="preserve">CRISTALIA PROD QUIM FARMACEUTICOS LTDA                    </t>
  </si>
  <si>
    <t>TED 23.107</t>
  </si>
  <si>
    <t>NF Nº 13400</t>
  </si>
  <si>
    <t xml:space="preserve">CRUDO PLAST INDUSTRIA E COMERCIO LTDA                       </t>
  </si>
  <si>
    <t>OUTROS MATERIAIS DE CONSUMO</t>
  </si>
  <si>
    <t>TED 16.730</t>
  </si>
  <si>
    <t xml:space="preserve">ANA CAROLINA TALLMANN MAYER </t>
  </si>
  <si>
    <t xml:space="preserve">JOSEKELI CRISTIANA PIMENTEL JESUS </t>
  </si>
  <si>
    <t xml:space="preserve">IZABELLI DE OLIVEIRA MENEGATTI </t>
  </si>
  <si>
    <t>TIT. DOC. Nº 2024000470 (Parte)</t>
  </si>
  <si>
    <t xml:space="preserve">DEPARTAMENTO DE RH                                          </t>
  </si>
  <si>
    <t>PAGTO 29.689</t>
  </si>
  <si>
    <t>NF Nº 2482614 (Parte)</t>
  </si>
  <si>
    <t xml:space="preserve">MONICA ALVES RODRIGUES DA SILVA </t>
  </si>
  <si>
    <t>GRRF (Parte)</t>
  </si>
  <si>
    <t xml:space="preserve">PAGTO 29.666	</t>
  </si>
  <si>
    <t>GRF (Parte)</t>
  </si>
  <si>
    <t>CAIXA ECONÔMICA FEDERAL</t>
  </si>
  <si>
    <t>PAGTO 29.666</t>
  </si>
  <si>
    <t>FOLHA ANALÍTICA</t>
  </si>
  <si>
    <t>DEBORA SANTANA DE ALMEIDA</t>
  </si>
  <si>
    <t>DARF (Parte)</t>
  </si>
  <si>
    <t xml:space="preserve">SECRETARIA DA RECEITA FEDERAL  </t>
  </si>
  <si>
    <t>PAGTO 29.672</t>
  </si>
  <si>
    <t>PAGTO 29.667</t>
  </si>
  <si>
    <t>RECIBO DE FÉRIAS</t>
  </si>
  <si>
    <t>ANA CAROLINE VENANCIO PAULINO</t>
  </si>
  <si>
    <t>PAGTO 29.686</t>
  </si>
  <si>
    <t>ANTONIA CELIA GONCALVES DE LIMA</t>
  </si>
  <si>
    <t>PAGTO 29.683 - PAGTO 29.686</t>
  </si>
  <si>
    <t>DOC. Nº 25186622</t>
  </si>
  <si>
    <t xml:space="preserve">BANCO DO BRASIL S/A                                         </t>
  </si>
  <si>
    <t>CARLOS RABELLO JUNIOR</t>
  </si>
  <si>
    <t>ELAINE CRISTINA NEVES DE ALMEIDA</t>
  </si>
  <si>
    <t>ELIANE DOMINGUES DA SILVA</t>
  </si>
  <si>
    <t>ELIENE MOREIRA NERI DOS SANTOS</t>
  </si>
  <si>
    <t>FABIANA SILVA DE ADORRO CARVALHO</t>
  </si>
  <si>
    <t>FRANCISCA MIZETH DOS SANTOS DA SILVA</t>
  </si>
  <si>
    <t>JANE CARLA DA CRUZ</t>
  </si>
  <si>
    <t>LETICIA DIMAS DE OLIVEIRA SILVA</t>
  </si>
  <si>
    <t>LIDIA BUENO</t>
  </si>
  <si>
    <t>MARCIA CRISTINA ANJOS DE SOUZA</t>
  </si>
  <si>
    <t>MARCO AURELIO PENHA</t>
  </si>
  <si>
    <t>MARIA ALINE BATISTA DE VASCONCELOS</t>
  </si>
  <si>
    <t>MARIANA AGRIPINA DA COSTA</t>
  </si>
  <si>
    <t>MARIANA THAYLA D AMICO MELLO</t>
  </si>
  <si>
    <t>MARY HELLEN BORTOLOSSO</t>
  </si>
  <si>
    <t>RENATA DE JESUS MOREIRA</t>
  </si>
  <si>
    <t>DOC. Nº 102007-2 (Parte)</t>
  </si>
  <si>
    <t>SINDICATO DOS ENFERMEIROS DO ESTADO DE SÃO PAULO</t>
  </si>
  <si>
    <t>PAGTO 29.685</t>
  </si>
  <si>
    <t>TIT. DOC. Nº 2024000584 (Parte)</t>
  </si>
  <si>
    <t xml:space="preserve">SANTANDER- FFM EMPRÉSTIMO                                   </t>
  </si>
  <si>
    <t>PAGTO 29.688</t>
  </si>
  <si>
    <t>COMPROVANTE</t>
  </si>
  <si>
    <t xml:space="preserve">DEBORA DE FATIMA FONSECA                                    </t>
  </si>
  <si>
    <t>TED 35.141</t>
  </si>
  <si>
    <t>GP Nº 325/2024 (Parte)</t>
  </si>
  <si>
    <t xml:space="preserve">GABRIELA  DE OLIVEIRA CLEMENTINO                            </t>
  </si>
  <si>
    <t xml:space="preserve">LAIANE SILVA GERMANO                                        </t>
  </si>
  <si>
    <t xml:space="preserve">LUISA VIVIANE NOGUEIRA TORME                                </t>
  </si>
  <si>
    <t>TIT. DOC. Nº 2024000635 (Parte)</t>
  </si>
  <si>
    <t>DOC. Nº 102456-6 (Parte)</t>
  </si>
  <si>
    <t xml:space="preserve">LUANY RIBEIRO FREITAS </t>
  </si>
  <si>
    <t>DOC. Nº 102723-9 (Parte)</t>
  </si>
  <si>
    <t>PISO NACIONAL DE ENFERMAGEM</t>
  </si>
  <si>
    <t>ANDREIA DOS SANTOS DA SILVA</t>
  </si>
  <si>
    <t>DANIELLE CRISTINA DA SILVA</t>
  </si>
  <si>
    <t>FABIANA DE JESUS SILVA LOURENCO</t>
  </si>
  <si>
    <t>GILBERTO DOS SANTOS RODRIGUES FILHO</t>
  </si>
  <si>
    <t>KARINA COSTA DOS SANTOS</t>
  </si>
  <si>
    <t>ALINE CRISTINA FERREIRA COSTA PIRES</t>
  </si>
  <si>
    <t>N/T</t>
  </si>
  <si>
    <t>CRÉDITO REF. DÉBITO INDEVIDO - DO DIA 16/02/24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</si>
  <si>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</si>
  <si>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</si>
  <si>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</si>
  <si>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</si>
  <si>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</si>
  <si>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</si>
  <si>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</si>
  <si>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</si>
  <si>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14 de maio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</si>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</sst>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name val="Arial"/>
      <family val="2"/>
    </font>
    <font>
      <sz val="10"/>
      <color theme="1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</cellStyleXfs>
  <cellXfs count="67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/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164" fontId="19" fillId="0" borderId="2" xfId="5" applyNumberFormat="1" applyFont="1" applyBorder="1"/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3" fontId="19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6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7">
    <cellStyle name="Normal" xfId="0" builtinId="0"/>
    <cellStyle name="Normal 2 2 2 2 12" xfId="5" xr:uid="{441399CC-1FC9-49C2-9579-86FBB594261A}"/>
    <cellStyle name="Normal 3 2 2 3" xfId="2" xr:uid="{78E20060-9111-41AC-BD06-40C2BABBC003}"/>
    <cellStyle name="Normal 3 3 3" xfId="6" xr:uid="{4B324B89-6A71-4E02-8A3A-B5490A5B4972}"/>
    <cellStyle name="Normal 4 3 2 2" xfId="4" xr:uid="{0F8ABAEB-4422-4846-A939-7F1CD342971C}"/>
    <cellStyle name="Normal 4 3 2 3 2" xfId="1" xr:uid="{B6F9024D-EDD2-4723-BAAD-62D174CCA749}"/>
    <cellStyle name="Normal 4 3 3" xfId="3" xr:uid="{5B03C76E-676E-4AF8-BD30-B422340E94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95250</xdr:rowOff>
    </xdr:from>
    <xdr:ext cx="923925" cy="714375"/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1A7DD412-3BD5-4105-B03A-21EE17168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488%20-%20CONV.53823-SES-ENFERMAGEM%20HCFMUSP\03%20-%20Mar&#231;o_24\87488%20CONV.53823-SES-ENFERMAGEM%20HCFMUSP%20-%2003.xlsx" TargetMode="External"/><Relationship Id="rId1" Type="http://schemas.openxmlformats.org/officeDocument/2006/relationships/externalLinkPath" Target="/Controladoria/Projetos%20Controladoria/Subven&#231;&#245;es/SES/ativas/SES%20-%202024/1%20-%20CONV&#202;NIOS/87.488%20-%20CONV.53823-SES-ENFERMAGEM%20HCFMUSP/03%20-%20Mar&#231;o_24/87488%20CONV.53823-SES-ENFERMAGEM%20HCFMUSP%20-%20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 87.488"/>
      <sheetName val="CG 87.034"/>
      <sheetName val="CG 87.035"/>
      <sheetName val="CG 87.036"/>
      <sheetName val="Conciliação"/>
      <sheetName val="TED"/>
      <sheetName val="Composição"/>
      <sheetName val="Pré-Prestação"/>
      <sheetName val="Anexo GGCON"/>
      <sheetName val="CONCILIAÇÃO BANCÁRIA"/>
      <sheetName val="FORA DE VIG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EA993-635D-4918-A380-B311CFB238EF}">
  <sheetPr>
    <tabColor rgb="FFFFFF00"/>
  </sheetPr>
  <dimension ref="A1:L119"/>
  <sheetViews>
    <sheetView tabSelected="1" workbookViewId="0">
      <selection activeCell="D10" sqref="D10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8.28515625" style="2" bestFit="1" customWidth="1"/>
    <col min="5" max="5" width="31.28515625" style="2" customWidth="1"/>
    <col min="6" max="6" width="13.140625" style="2" customWidth="1"/>
    <col min="7" max="7" width="21.140625" style="2" bestFit="1" customWidth="1"/>
    <col min="8" max="8" width="22.28515625" style="2" customWidth="1"/>
    <col min="9" max="9" width="9.140625" style="2"/>
    <col min="10" max="10" width="12.42578125" style="2" customWidth="1"/>
    <col min="11" max="11" width="9.42578125" style="2" customWidth="1"/>
    <col min="12" max="12" width="12" style="2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45182</v>
      </c>
      <c r="C19" s="31" t="s">
        <v>24</v>
      </c>
      <c r="D19" s="32" t="s">
        <v>25</v>
      </c>
      <c r="E19" s="32" t="s">
        <v>26</v>
      </c>
      <c r="F19" s="33">
        <v>1800.58</v>
      </c>
      <c r="G19" s="34" t="s">
        <v>27</v>
      </c>
      <c r="H19" s="30">
        <v>45352</v>
      </c>
    </row>
    <row r="20" spans="1:11" s="20" customFormat="1" ht="13.5" customHeight="1" x14ac:dyDescent="0.2">
      <c r="A20" s="29">
        <v>2</v>
      </c>
      <c r="B20" s="30">
        <v>45182</v>
      </c>
      <c r="C20" s="31" t="s">
        <v>24</v>
      </c>
      <c r="D20" s="32" t="s">
        <v>28</v>
      </c>
      <c r="E20" s="32" t="s">
        <v>26</v>
      </c>
      <c r="F20" s="33">
        <v>366.52</v>
      </c>
      <c r="G20" s="34" t="s">
        <v>27</v>
      </c>
      <c r="H20" s="30">
        <v>45352</v>
      </c>
    </row>
    <row r="21" spans="1:11" s="20" customFormat="1" ht="13.5" customHeight="1" x14ac:dyDescent="0.2">
      <c r="A21" s="29">
        <v>3</v>
      </c>
      <c r="B21" s="30">
        <v>45203</v>
      </c>
      <c r="C21" s="31" t="s">
        <v>24</v>
      </c>
      <c r="D21" s="32" t="s">
        <v>29</v>
      </c>
      <c r="E21" s="32" t="s">
        <v>26</v>
      </c>
      <c r="F21" s="33">
        <v>489.16</v>
      </c>
      <c r="G21" s="34" t="s">
        <v>27</v>
      </c>
      <c r="H21" s="30">
        <v>45352</v>
      </c>
    </row>
    <row r="22" spans="1:11" s="20" customFormat="1" ht="13.5" customHeight="1" x14ac:dyDescent="0.2">
      <c r="A22" s="29">
        <v>4</v>
      </c>
      <c r="B22" s="30">
        <v>45204</v>
      </c>
      <c r="C22" s="31" t="s">
        <v>24</v>
      </c>
      <c r="D22" s="32" t="s">
        <v>30</v>
      </c>
      <c r="E22" s="32" t="s">
        <v>26</v>
      </c>
      <c r="F22" s="33">
        <v>1545.45</v>
      </c>
      <c r="G22" s="34" t="s">
        <v>27</v>
      </c>
      <c r="H22" s="30">
        <v>45352</v>
      </c>
    </row>
    <row r="23" spans="1:11" s="20" customFormat="1" ht="13.5" customHeight="1" x14ac:dyDescent="0.2">
      <c r="A23" s="29">
        <v>5</v>
      </c>
      <c r="B23" s="30">
        <v>45205</v>
      </c>
      <c r="C23" s="31" t="s">
        <v>24</v>
      </c>
      <c r="D23" s="32" t="s">
        <v>31</v>
      </c>
      <c r="E23" s="32" t="s">
        <v>26</v>
      </c>
      <c r="F23" s="33">
        <v>497.08</v>
      </c>
      <c r="G23" s="34" t="s">
        <v>27</v>
      </c>
      <c r="H23" s="30">
        <v>45352</v>
      </c>
    </row>
    <row r="24" spans="1:11" s="20" customFormat="1" ht="13.5" customHeight="1" x14ac:dyDescent="0.2">
      <c r="A24" s="29">
        <v>6</v>
      </c>
      <c r="B24" s="30">
        <v>45210</v>
      </c>
      <c r="C24" s="31" t="s">
        <v>24</v>
      </c>
      <c r="D24" s="32" t="s">
        <v>32</v>
      </c>
      <c r="E24" s="32" t="s">
        <v>26</v>
      </c>
      <c r="F24" s="33">
        <v>672.36</v>
      </c>
      <c r="G24" s="34" t="s">
        <v>27</v>
      </c>
      <c r="H24" s="30">
        <v>45352</v>
      </c>
    </row>
    <row r="25" spans="1:11" s="20" customFormat="1" ht="13.5" customHeight="1" x14ac:dyDescent="0.2">
      <c r="A25" s="29">
        <v>7</v>
      </c>
      <c r="B25" s="30">
        <v>45210</v>
      </c>
      <c r="C25" s="31" t="s">
        <v>24</v>
      </c>
      <c r="D25" s="32" t="s">
        <v>33</v>
      </c>
      <c r="E25" s="32" t="s">
        <v>26</v>
      </c>
      <c r="F25" s="33">
        <v>1843.59</v>
      </c>
      <c r="G25" s="34" t="s">
        <v>27</v>
      </c>
      <c r="H25" s="30">
        <v>45352</v>
      </c>
    </row>
    <row r="26" spans="1:11" s="20" customFormat="1" ht="13.5" customHeight="1" x14ac:dyDescent="0.2">
      <c r="A26" s="29">
        <v>8</v>
      </c>
      <c r="B26" s="30">
        <v>45217</v>
      </c>
      <c r="C26" s="31" t="s">
        <v>24</v>
      </c>
      <c r="D26" s="32" t="s">
        <v>34</v>
      </c>
      <c r="E26" s="32" t="s">
        <v>26</v>
      </c>
      <c r="F26" s="33">
        <v>941.47</v>
      </c>
      <c r="G26" s="34" t="s">
        <v>27</v>
      </c>
      <c r="H26" s="30">
        <v>45352</v>
      </c>
    </row>
    <row r="27" spans="1:11" s="20" customFormat="1" ht="13.5" customHeight="1" x14ac:dyDescent="0.2">
      <c r="A27" s="29">
        <v>9</v>
      </c>
      <c r="B27" s="30">
        <v>45219</v>
      </c>
      <c r="C27" s="31" t="s">
        <v>35</v>
      </c>
      <c r="D27" s="32" t="s">
        <v>36</v>
      </c>
      <c r="E27" s="32" t="s">
        <v>37</v>
      </c>
      <c r="F27" s="33">
        <v>4240</v>
      </c>
      <c r="G27" s="34" t="s">
        <v>38</v>
      </c>
      <c r="H27" s="30">
        <v>45372</v>
      </c>
    </row>
    <row r="28" spans="1:11" s="20" customFormat="1" ht="13.5" customHeight="1" x14ac:dyDescent="0.2">
      <c r="A28" s="29">
        <v>10</v>
      </c>
      <c r="B28" s="30">
        <v>45230</v>
      </c>
      <c r="C28" s="31" t="s">
        <v>24</v>
      </c>
      <c r="D28" s="32" t="s">
        <v>39</v>
      </c>
      <c r="E28" s="32" t="s">
        <v>26</v>
      </c>
      <c r="F28" s="33">
        <v>941.03</v>
      </c>
      <c r="G28" s="34" t="s">
        <v>27</v>
      </c>
      <c r="H28" s="30">
        <v>45352</v>
      </c>
    </row>
    <row r="29" spans="1:11" s="20" customFormat="1" ht="13.5" customHeight="1" x14ac:dyDescent="0.2">
      <c r="A29" s="29">
        <v>11</v>
      </c>
      <c r="B29" s="30">
        <v>45231</v>
      </c>
      <c r="C29" s="31" t="s">
        <v>24</v>
      </c>
      <c r="D29" s="32" t="s">
        <v>40</v>
      </c>
      <c r="E29" s="32" t="s">
        <v>26</v>
      </c>
      <c r="F29" s="33">
        <v>944.56</v>
      </c>
      <c r="G29" s="34" t="s">
        <v>27</v>
      </c>
      <c r="H29" s="30">
        <v>45352</v>
      </c>
    </row>
    <row r="30" spans="1:11" s="20" customFormat="1" ht="13.5" customHeight="1" x14ac:dyDescent="0.2">
      <c r="A30" s="29">
        <v>12</v>
      </c>
      <c r="B30" s="30">
        <v>45236</v>
      </c>
      <c r="C30" s="31" t="s">
        <v>24</v>
      </c>
      <c r="D30" s="32" t="s">
        <v>41</v>
      </c>
      <c r="E30" s="32" t="s">
        <v>26</v>
      </c>
      <c r="F30" s="33">
        <v>636.66999999999996</v>
      </c>
      <c r="G30" s="34" t="s">
        <v>27</v>
      </c>
      <c r="H30" s="30">
        <v>45352</v>
      </c>
    </row>
    <row r="31" spans="1:11" s="20" customFormat="1" ht="13.5" customHeight="1" x14ac:dyDescent="0.2">
      <c r="A31" s="29">
        <v>13</v>
      </c>
      <c r="B31" s="30">
        <v>45257</v>
      </c>
      <c r="C31" s="31" t="s">
        <v>24</v>
      </c>
      <c r="D31" s="32" t="s">
        <v>42</v>
      </c>
      <c r="E31" s="32" t="s">
        <v>26</v>
      </c>
      <c r="F31" s="33">
        <v>965.84</v>
      </c>
      <c r="G31" s="34" t="s">
        <v>27</v>
      </c>
      <c r="H31" s="30">
        <v>45352</v>
      </c>
    </row>
    <row r="32" spans="1:11" s="20" customFormat="1" ht="13.5" customHeight="1" x14ac:dyDescent="0.2">
      <c r="A32" s="29">
        <v>14</v>
      </c>
      <c r="B32" s="30">
        <v>45257</v>
      </c>
      <c r="C32" s="31" t="s">
        <v>24</v>
      </c>
      <c r="D32" s="32" t="s">
        <v>43</v>
      </c>
      <c r="E32" s="32" t="s">
        <v>26</v>
      </c>
      <c r="F32" s="33">
        <v>1025.43</v>
      </c>
      <c r="G32" s="34" t="s">
        <v>27</v>
      </c>
      <c r="H32" s="30">
        <v>45352</v>
      </c>
    </row>
    <row r="33" spans="1:8" s="20" customFormat="1" ht="13.5" customHeight="1" x14ac:dyDescent="0.2">
      <c r="A33" s="29">
        <v>15</v>
      </c>
      <c r="B33" s="30">
        <v>45302</v>
      </c>
      <c r="C33" s="31" t="s">
        <v>44</v>
      </c>
      <c r="D33" s="32" t="s">
        <v>45</v>
      </c>
      <c r="E33" s="32" t="s">
        <v>37</v>
      </c>
      <c r="F33" s="33">
        <v>5264.96</v>
      </c>
      <c r="G33" s="34" t="s">
        <v>46</v>
      </c>
      <c r="H33" s="30">
        <v>45362</v>
      </c>
    </row>
    <row r="34" spans="1:8" s="20" customFormat="1" ht="13.5" customHeight="1" x14ac:dyDescent="0.2">
      <c r="A34" s="29">
        <v>16</v>
      </c>
      <c r="B34" s="30">
        <v>45302</v>
      </c>
      <c r="C34" s="31" t="s">
        <v>47</v>
      </c>
      <c r="D34" s="32" t="s">
        <v>45</v>
      </c>
      <c r="E34" s="32" t="s">
        <v>37</v>
      </c>
      <c r="F34" s="33">
        <v>19414.54</v>
      </c>
      <c r="G34" s="34" t="s">
        <v>46</v>
      </c>
      <c r="H34" s="30">
        <v>45362</v>
      </c>
    </row>
    <row r="35" spans="1:8" s="20" customFormat="1" ht="13.5" customHeight="1" x14ac:dyDescent="0.2">
      <c r="A35" s="29">
        <v>17</v>
      </c>
      <c r="B35" s="30">
        <v>45313</v>
      </c>
      <c r="C35" s="31" t="s">
        <v>48</v>
      </c>
      <c r="D35" s="32" t="s">
        <v>49</v>
      </c>
      <c r="E35" s="32" t="s">
        <v>26</v>
      </c>
      <c r="F35" s="33">
        <v>86892</v>
      </c>
      <c r="G35" s="34" t="s">
        <v>27</v>
      </c>
      <c r="H35" s="30">
        <v>45352</v>
      </c>
    </row>
    <row r="36" spans="1:8" s="20" customFormat="1" ht="13.5" customHeight="1" x14ac:dyDescent="0.2">
      <c r="A36" s="29">
        <v>18</v>
      </c>
      <c r="B36" s="30">
        <v>45316</v>
      </c>
      <c r="C36" s="31" t="s">
        <v>50</v>
      </c>
      <c r="D36" s="32" t="s">
        <v>51</v>
      </c>
      <c r="E36" s="32" t="s">
        <v>26</v>
      </c>
      <c r="F36" s="33">
        <v>37864.750000000007</v>
      </c>
      <c r="G36" s="34" t="s">
        <v>52</v>
      </c>
      <c r="H36" s="30">
        <v>45352</v>
      </c>
    </row>
    <row r="37" spans="1:8" s="20" customFormat="1" ht="13.5" customHeight="1" x14ac:dyDescent="0.2">
      <c r="A37" s="29">
        <v>19</v>
      </c>
      <c r="B37" s="30">
        <v>45327</v>
      </c>
      <c r="C37" s="31" t="s">
        <v>53</v>
      </c>
      <c r="D37" s="32" t="s">
        <v>54</v>
      </c>
      <c r="E37" s="32" t="s">
        <v>37</v>
      </c>
      <c r="F37" s="33">
        <v>2876</v>
      </c>
      <c r="G37" s="34" t="s">
        <v>55</v>
      </c>
      <c r="H37" s="30">
        <v>45357</v>
      </c>
    </row>
    <row r="38" spans="1:8" s="20" customFormat="1" ht="13.5" customHeight="1" x14ac:dyDescent="0.2">
      <c r="A38" s="29">
        <v>20</v>
      </c>
      <c r="B38" s="30">
        <v>45327</v>
      </c>
      <c r="C38" s="31" t="s">
        <v>56</v>
      </c>
      <c r="D38" s="32" t="s">
        <v>57</v>
      </c>
      <c r="E38" s="32" t="s">
        <v>37</v>
      </c>
      <c r="F38" s="33">
        <v>7767</v>
      </c>
      <c r="G38" s="34" t="s">
        <v>58</v>
      </c>
      <c r="H38" s="30">
        <v>45357</v>
      </c>
    </row>
    <row r="39" spans="1:8" s="20" customFormat="1" ht="13.5" customHeight="1" x14ac:dyDescent="0.2">
      <c r="A39" s="29">
        <v>21</v>
      </c>
      <c r="B39" s="30">
        <v>45334</v>
      </c>
      <c r="C39" s="31" t="s">
        <v>59</v>
      </c>
      <c r="D39" s="32" t="s">
        <v>51</v>
      </c>
      <c r="E39" s="32" t="s">
        <v>26</v>
      </c>
      <c r="F39" s="33">
        <v>1521</v>
      </c>
      <c r="G39" s="34" t="s">
        <v>60</v>
      </c>
      <c r="H39" s="30" t="s">
        <v>61</v>
      </c>
    </row>
    <row r="40" spans="1:8" s="20" customFormat="1" ht="13.5" customHeight="1" x14ac:dyDescent="0.2">
      <c r="A40" s="29">
        <v>22</v>
      </c>
      <c r="B40" s="30">
        <v>45336</v>
      </c>
      <c r="C40" s="31" t="s">
        <v>62</v>
      </c>
      <c r="D40" s="32" t="s">
        <v>63</v>
      </c>
      <c r="E40" s="32" t="s">
        <v>37</v>
      </c>
      <c r="F40" s="33">
        <v>3576</v>
      </c>
      <c r="G40" s="34" t="s">
        <v>64</v>
      </c>
      <c r="H40" s="30">
        <v>45366</v>
      </c>
    </row>
    <row r="41" spans="1:8" s="20" customFormat="1" ht="13.5" customHeight="1" x14ac:dyDescent="0.2">
      <c r="A41" s="29">
        <v>23</v>
      </c>
      <c r="B41" s="30">
        <v>45337</v>
      </c>
      <c r="C41" s="31" t="s">
        <v>65</v>
      </c>
      <c r="D41" s="32" t="s">
        <v>66</v>
      </c>
      <c r="E41" s="32" t="s">
        <v>67</v>
      </c>
      <c r="F41" s="33">
        <v>3495</v>
      </c>
      <c r="G41" s="34" t="s">
        <v>68</v>
      </c>
      <c r="H41" s="30">
        <v>45369</v>
      </c>
    </row>
    <row r="42" spans="1:8" s="20" customFormat="1" ht="13.5" customHeight="1" x14ac:dyDescent="0.2">
      <c r="A42" s="29">
        <v>24</v>
      </c>
      <c r="B42" s="30">
        <v>45339</v>
      </c>
      <c r="C42" s="31" t="s">
        <v>24</v>
      </c>
      <c r="D42" s="32" t="s">
        <v>69</v>
      </c>
      <c r="E42" s="32" t="s">
        <v>26</v>
      </c>
      <c r="F42" s="33">
        <v>13100.03</v>
      </c>
      <c r="G42" s="34" t="s">
        <v>27</v>
      </c>
      <c r="H42" s="30">
        <v>45352</v>
      </c>
    </row>
    <row r="43" spans="1:8" s="20" customFormat="1" ht="13.5" customHeight="1" x14ac:dyDescent="0.2">
      <c r="A43" s="29">
        <v>25</v>
      </c>
      <c r="B43" s="30">
        <v>45339</v>
      </c>
      <c r="C43" s="31" t="s">
        <v>24</v>
      </c>
      <c r="D43" s="32" t="s">
        <v>70</v>
      </c>
      <c r="E43" s="32" t="s">
        <v>26</v>
      </c>
      <c r="F43" s="33">
        <v>12495.79</v>
      </c>
      <c r="G43" s="34" t="s">
        <v>27</v>
      </c>
      <c r="H43" s="30">
        <v>45352</v>
      </c>
    </row>
    <row r="44" spans="1:8" s="20" customFormat="1" ht="13.5" customHeight="1" x14ac:dyDescent="0.2">
      <c r="A44" s="29">
        <v>26</v>
      </c>
      <c r="B44" s="30">
        <v>45342</v>
      </c>
      <c r="C44" s="31" t="s">
        <v>24</v>
      </c>
      <c r="D44" s="32" t="s">
        <v>71</v>
      </c>
      <c r="E44" s="32" t="s">
        <v>26</v>
      </c>
      <c r="F44" s="33">
        <v>16733.560000000001</v>
      </c>
      <c r="G44" s="34" t="s">
        <v>27</v>
      </c>
      <c r="H44" s="30">
        <v>45352</v>
      </c>
    </row>
    <row r="45" spans="1:8" s="20" customFormat="1" ht="13.5" customHeight="1" x14ac:dyDescent="0.2">
      <c r="A45" s="29">
        <v>27</v>
      </c>
      <c r="B45" s="30">
        <v>45344</v>
      </c>
      <c r="C45" s="31" t="s">
        <v>72</v>
      </c>
      <c r="D45" s="32" t="s">
        <v>73</v>
      </c>
      <c r="E45" s="32" t="s">
        <v>26</v>
      </c>
      <c r="F45" s="33">
        <v>246</v>
      </c>
      <c r="G45" s="34" t="s">
        <v>74</v>
      </c>
      <c r="H45" s="30">
        <v>45352</v>
      </c>
    </row>
    <row r="46" spans="1:8" s="20" customFormat="1" ht="13.5" customHeight="1" x14ac:dyDescent="0.2">
      <c r="A46" s="29">
        <v>28</v>
      </c>
      <c r="B46" s="30">
        <v>45348</v>
      </c>
      <c r="C46" s="31" t="s">
        <v>75</v>
      </c>
      <c r="D46" s="32" t="s">
        <v>51</v>
      </c>
      <c r="E46" s="32" t="s">
        <v>26</v>
      </c>
      <c r="F46" s="33">
        <v>-919.59</v>
      </c>
      <c r="G46" s="34" t="s">
        <v>38</v>
      </c>
      <c r="H46" s="30">
        <v>45379</v>
      </c>
    </row>
    <row r="47" spans="1:8" s="20" customFormat="1" ht="13.5" customHeight="1" x14ac:dyDescent="0.2">
      <c r="A47" s="29">
        <v>29</v>
      </c>
      <c r="B47" s="30">
        <v>45349</v>
      </c>
      <c r="C47" s="31" t="s">
        <v>24</v>
      </c>
      <c r="D47" s="32" t="s">
        <v>76</v>
      </c>
      <c r="E47" s="32" t="s">
        <v>26</v>
      </c>
      <c r="F47" s="33">
        <v>1420.01</v>
      </c>
      <c r="G47" s="34" t="s">
        <v>27</v>
      </c>
      <c r="H47" s="30">
        <v>45356</v>
      </c>
    </row>
    <row r="48" spans="1:8" s="20" customFormat="1" ht="13.5" customHeight="1" x14ac:dyDescent="0.2">
      <c r="A48" s="29">
        <v>30</v>
      </c>
      <c r="B48" s="30">
        <v>45351</v>
      </c>
      <c r="C48" s="31" t="s">
        <v>77</v>
      </c>
      <c r="D48" s="32" t="s">
        <v>25</v>
      </c>
      <c r="E48" s="32" t="s">
        <v>26</v>
      </c>
      <c r="F48" s="33">
        <v>182.08</v>
      </c>
      <c r="G48" s="34" t="s">
        <v>78</v>
      </c>
      <c r="H48" s="30">
        <v>45352</v>
      </c>
    </row>
    <row r="49" spans="1:8" s="20" customFormat="1" ht="13.5" customHeight="1" x14ac:dyDescent="0.2">
      <c r="A49" s="29">
        <v>31</v>
      </c>
      <c r="B49" s="30">
        <v>45351</v>
      </c>
      <c r="C49" s="31" t="s">
        <v>77</v>
      </c>
      <c r="D49" s="32" t="s">
        <v>29</v>
      </c>
      <c r="E49" s="32" t="s">
        <v>26</v>
      </c>
      <c r="F49" s="33">
        <v>46.39</v>
      </c>
      <c r="G49" s="34" t="s">
        <v>78</v>
      </c>
      <c r="H49" s="30">
        <v>45352</v>
      </c>
    </row>
    <row r="50" spans="1:8" s="20" customFormat="1" ht="13.5" customHeight="1" x14ac:dyDescent="0.2">
      <c r="A50" s="29">
        <v>32</v>
      </c>
      <c r="B50" s="30">
        <v>45351</v>
      </c>
      <c r="C50" s="31" t="s">
        <v>77</v>
      </c>
      <c r="D50" s="32" t="s">
        <v>42</v>
      </c>
      <c r="E50" s="32" t="s">
        <v>26</v>
      </c>
      <c r="F50" s="33">
        <v>113.79</v>
      </c>
      <c r="G50" s="34" t="s">
        <v>78</v>
      </c>
      <c r="H50" s="30">
        <v>45352</v>
      </c>
    </row>
    <row r="51" spans="1:8" s="20" customFormat="1" ht="13.5" customHeight="1" x14ac:dyDescent="0.2">
      <c r="A51" s="29">
        <v>33</v>
      </c>
      <c r="B51" s="30">
        <v>45351</v>
      </c>
      <c r="C51" s="31" t="s">
        <v>79</v>
      </c>
      <c r="D51" s="32" t="s">
        <v>80</v>
      </c>
      <c r="E51" s="32" t="s">
        <v>26</v>
      </c>
      <c r="F51" s="33">
        <v>143625.23000000001</v>
      </c>
      <c r="G51" s="34" t="s">
        <v>81</v>
      </c>
      <c r="H51" s="30">
        <v>45358</v>
      </c>
    </row>
    <row r="52" spans="1:8" s="20" customFormat="1" ht="13.5" customHeight="1" x14ac:dyDescent="0.2">
      <c r="A52" s="29">
        <v>34</v>
      </c>
      <c r="B52" s="30">
        <v>45351</v>
      </c>
      <c r="C52" s="31" t="s">
        <v>77</v>
      </c>
      <c r="D52" s="32" t="s">
        <v>43</v>
      </c>
      <c r="E52" s="32" t="s">
        <v>26</v>
      </c>
      <c r="F52" s="33">
        <v>116.5</v>
      </c>
      <c r="G52" s="34" t="s">
        <v>78</v>
      </c>
      <c r="H52" s="30">
        <v>45352</v>
      </c>
    </row>
    <row r="53" spans="1:8" s="20" customFormat="1" ht="13.5" customHeight="1" x14ac:dyDescent="0.2">
      <c r="A53" s="29">
        <v>35</v>
      </c>
      <c r="B53" s="30">
        <v>45351</v>
      </c>
      <c r="C53" s="31" t="s">
        <v>82</v>
      </c>
      <c r="D53" s="32" t="s">
        <v>83</v>
      </c>
      <c r="E53" s="32" t="s">
        <v>26</v>
      </c>
      <c r="F53" s="33">
        <v>-516.08000000000004</v>
      </c>
      <c r="G53" s="34" t="s">
        <v>38</v>
      </c>
      <c r="H53" s="30">
        <v>45372</v>
      </c>
    </row>
    <row r="54" spans="1:8" s="20" customFormat="1" ht="13.5" customHeight="1" x14ac:dyDescent="0.2">
      <c r="A54" s="29">
        <v>36</v>
      </c>
      <c r="B54" s="30">
        <v>45351</v>
      </c>
      <c r="C54" s="31" t="s">
        <v>77</v>
      </c>
      <c r="D54" s="32" t="s">
        <v>31</v>
      </c>
      <c r="E54" s="32" t="s">
        <v>26</v>
      </c>
      <c r="F54" s="33">
        <v>49.02</v>
      </c>
      <c r="G54" s="34" t="s">
        <v>78</v>
      </c>
      <c r="H54" s="30">
        <v>45352</v>
      </c>
    </row>
    <row r="55" spans="1:8" s="20" customFormat="1" ht="13.5" customHeight="1" x14ac:dyDescent="0.2">
      <c r="A55" s="29">
        <v>37</v>
      </c>
      <c r="B55" s="30">
        <v>45351</v>
      </c>
      <c r="C55" s="31" t="s">
        <v>77</v>
      </c>
      <c r="D55" s="32" t="s">
        <v>30</v>
      </c>
      <c r="E55" s="32" t="s">
        <v>26</v>
      </c>
      <c r="F55" s="33">
        <v>145.31</v>
      </c>
      <c r="G55" s="34" t="s">
        <v>78</v>
      </c>
      <c r="H55" s="30">
        <v>45352</v>
      </c>
    </row>
    <row r="56" spans="1:8" s="20" customFormat="1" ht="13.5" customHeight="1" x14ac:dyDescent="0.2">
      <c r="A56" s="29">
        <v>38</v>
      </c>
      <c r="B56" s="30">
        <v>45351</v>
      </c>
      <c r="C56" s="31" t="s">
        <v>84</v>
      </c>
      <c r="D56" s="32" t="s">
        <v>85</v>
      </c>
      <c r="E56" s="32" t="s">
        <v>26</v>
      </c>
      <c r="F56" s="33">
        <v>172827.41000000003</v>
      </c>
      <c r="G56" s="34" t="s">
        <v>86</v>
      </c>
      <c r="H56" s="30">
        <v>45371</v>
      </c>
    </row>
    <row r="57" spans="1:8" s="20" customFormat="1" ht="13.5" customHeight="1" x14ac:dyDescent="0.2">
      <c r="A57" s="29">
        <v>39</v>
      </c>
      <c r="B57" s="30">
        <v>45351</v>
      </c>
      <c r="C57" s="31" t="s">
        <v>84</v>
      </c>
      <c r="D57" s="32" t="s">
        <v>85</v>
      </c>
      <c r="E57" s="32" t="s">
        <v>26</v>
      </c>
      <c r="F57" s="33">
        <v>228860.69</v>
      </c>
      <c r="G57" s="34" t="s">
        <v>87</v>
      </c>
      <c r="H57" s="30">
        <v>45371</v>
      </c>
    </row>
    <row r="58" spans="1:8" s="20" customFormat="1" ht="13.5" customHeight="1" x14ac:dyDescent="0.2">
      <c r="A58" s="29">
        <v>40</v>
      </c>
      <c r="B58" s="30">
        <v>45352</v>
      </c>
      <c r="C58" s="31" t="s">
        <v>88</v>
      </c>
      <c r="D58" s="32" t="s">
        <v>89</v>
      </c>
      <c r="E58" s="32" t="s">
        <v>26</v>
      </c>
      <c r="F58" s="33">
        <v>8307.67</v>
      </c>
      <c r="G58" s="34" t="s">
        <v>90</v>
      </c>
      <c r="H58" s="30">
        <v>45352</v>
      </c>
    </row>
    <row r="59" spans="1:8" s="20" customFormat="1" ht="13.5" customHeight="1" x14ac:dyDescent="0.2">
      <c r="A59" s="29">
        <v>41</v>
      </c>
      <c r="B59" s="30">
        <v>45352</v>
      </c>
      <c r="C59" s="31" t="s">
        <v>88</v>
      </c>
      <c r="D59" s="32" t="s">
        <v>91</v>
      </c>
      <c r="E59" s="32" t="s">
        <v>26</v>
      </c>
      <c r="F59" s="33">
        <v>5362.16</v>
      </c>
      <c r="G59" s="34" t="s">
        <v>92</v>
      </c>
      <c r="H59" s="30">
        <v>45352</v>
      </c>
    </row>
    <row r="60" spans="1:8" s="20" customFormat="1" ht="13.5" customHeight="1" x14ac:dyDescent="0.2">
      <c r="A60" s="29">
        <v>42</v>
      </c>
      <c r="B60" s="30">
        <v>45352</v>
      </c>
      <c r="C60" s="31" t="s">
        <v>93</v>
      </c>
      <c r="D60" s="32" t="s">
        <v>94</v>
      </c>
      <c r="E60" s="32" t="s">
        <v>26</v>
      </c>
      <c r="F60" s="33">
        <v>247796.69</v>
      </c>
      <c r="G60" s="34" t="s">
        <v>58</v>
      </c>
      <c r="H60" s="30">
        <v>45357</v>
      </c>
    </row>
    <row r="61" spans="1:8" s="20" customFormat="1" ht="13.5" customHeight="1" x14ac:dyDescent="0.2">
      <c r="A61" s="29">
        <v>43</v>
      </c>
      <c r="B61" s="30">
        <v>45352</v>
      </c>
      <c r="C61" s="31" t="s">
        <v>88</v>
      </c>
      <c r="D61" s="32" t="s">
        <v>95</v>
      </c>
      <c r="E61" s="32" t="s">
        <v>26</v>
      </c>
      <c r="F61" s="33">
        <v>8608.11</v>
      </c>
      <c r="G61" s="34" t="s">
        <v>92</v>
      </c>
      <c r="H61" s="30">
        <v>45352</v>
      </c>
    </row>
    <row r="62" spans="1:8" s="20" customFormat="1" ht="13.5" customHeight="1" x14ac:dyDescent="0.2">
      <c r="A62" s="29">
        <v>44</v>
      </c>
      <c r="B62" s="30">
        <v>45352</v>
      </c>
      <c r="C62" s="31" t="s">
        <v>88</v>
      </c>
      <c r="D62" s="32" t="s">
        <v>96</v>
      </c>
      <c r="E62" s="32" t="s">
        <v>26</v>
      </c>
      <c r="F62" s="33">
        <v>9485.57</v>
      </c>
      <c r="G62" s="34" t="s">
        <v>92</v>
      </c>
      <c r="H62" s="30">
        <v>45352</v>
      </c>
    </row>
    <row r="63" spans="1:8" s="20" customFormat="1" ht="13.5" customHeight="1" x14ac:dyDescent="0.2">
      <c r="A63" s="29">
        <v>45</v>
      </c>
      <c r="B63" s="30">
        <v>45352</v>
      </c>
      <c r="C63" s="31" t="s">
        <v>88</v>
      </c>
      <c r="D63" s="32" t="s">
        <v>97</v>
      </c>
      <c r="E63" s="32" t="s">
        <v>26</v>
      </c>
      <c r="F63" s="33">
        <v>9437.82</v>
      </c>
      <c r="G63" s="34" t="s">
        <v>92</v>
      </c>
      <c r="H63" s="30">
        <v>45352</v>
      </c>
    </row>
    <row r="64" spans="1:8" s="20" customFormat="1" ht="13.5" customHeight="1" x14ac:dyDescent="0.2">
      <c r="A64" s="29">
        <v>46</v>
      </c>
      <c r="B64" s="30">
        <v>45352</v>
      </c>
      <c r="C64" s="31" t="s">
        <v>88</v>
      </c>
      <c r="D64" s="32" t="s">
        <v>98</v>
      </c>
      <c r="E64" s="32" t="s">
        <v>26</v>
      </c>
      <c r="F64" s="33">
        <v>4304.88</v>
      </c>
      <c r="G64" s="34" t="s">
        <v>90</v>
      </c>
      <c r="H64" s="30">
        <v>45352</v>
      </c>
    </row>
    <row r="65" spans="1:8" s="20" customFormat="1" ht="13.5" customHeight="1" x14ac:dyDescent="0.2">
      <c r="A65" s="29">
        <v>47</v>
      </c>
      <c r="B65" s="30">
        <v>45352</v>
      </c>
      <c r="C65" s="31" t="s">
        <v>88</v>
      </c>
      <c r="D65" s="32" t="s">
        <v>99</v>
      </c>
      <c r="E65" s="32" t="s">
        <v>26</v>
      </c>
      <c r="F65" s="33">
        <v>7574.92</v>
      </c>
      <c r="G65" s="34" t="s">
        <v>92</v>
      </c>
      <c r="H65" s="30">
        <v>45352</v>
      </c>
    </row>
    <row r="66" spans="1:8" s="20" customFormat="1" ht="13.5" customHeight="1" x14ac:dyDescent="0.2">
      <c r="A66" s="29">
        <v>48</v>
      </c>
      <c r="B66" s="30">
        <v>45352</v>
      </c>
      <c r="C66" s="31" t="s">
        <v>88</v>
      </c>
      <c r="D66" s="32" t="s">
        <v>100</v>
      </c>
      <c r="E66" s="32" t="s">
        <v>26</v>
      </c>
      <c r="F66" s="33">
        <v>3716.46</v>
      </c>
      <c r="G66" s="34" t="s">
        <v>92</v>
      </c>
      <c r="H66" s="30">
        <v>45352</v>
      </c>
    </row>
    <row r="67" spans="1:8" s="20" customFormat="1" ht="13.5" customHeight="1" x14ac:dyDescent="0.2">
      <c r="A67" s="29">
        <v>49</v>
      </c>
      <c r="B67" s="30">
        <v>45352</v>
      </c>
      <c r="C67" s="31" t="s">
        <v>88</v>
      </c>
      <c r="D67" s="32" t="s">
        <v>101</v>
      </c>
      <c r="E67" s="32" t="s">
        <v>26</v>
      </c>
      <c r="F67" s="33">
        <v>3709.36</v>
      </c>
      <c r="G67" s="34" t="s">
        <v>92</v>
      </c>
      <c r="H67" s="30">
        <v>45352</v>
      </c>
    </row>
    <row r="68" spans="1:8" s="20" customFormat="1" ht="13.5" customHeight="1" x14ac:dyDescent="0.2">
      <c r="A68" s="29">
        <v>50</v>
      </c>
      <c r="B68" s="30">
        <v>45352</v>
      </c>
      <c r="C68" s="31" t="s">
        <v>88</v>
      </c>
      <c r="D68" s="32" t="s">
        <v>102</v>
      </c>
      <c r="E68" s="32" t="s">
        <v>26</v>
      </c>
      <c r="F68" s="33">
        <v>7574.91</v>
      </c>
      <c r="G68" s="34" t="s">
        <v>92</v>
      </c>
      <c r="H68" s="30">
        <v>45352</v>
      </c>
    </row>
    <row r="69" spans="1:8" s="20" customFormat="1" ht="13.5" customHeight="1" x14ac:dyDescent="0.2">
      <c r="A69" s="29">
        <v>51</v>
      </c>
      <c r="B69" s="30">
        <v>45352</v>
      </c>
      <c r="C69" s="31" t="s">
        <v>88</v>
      </c>
      <c r="D69" s="32" t="s">
        <v>103</v>
      </c>
      <c r="E69" s="32" t="s">
        <v>26</v>
      </c>
      <c r="F69" s="33">
        <v>7574.91</v>
      </c>
      <c r="G69" s="34" t="s">
        <v>92</v>
      </c>
      <c r="H69" s="30">
        <v>45352</v>
      </c>
    </row>
    <row r="70" spans="1:8" s="20" customFormat="1" ht="13.5" customHeight="1" x14ac:dyDescent="0.2">
      <c r="A70" s="29">
        <v>52</v>
      </c>
      <c r="B70" s="30">
        <v>45352</v>
      </c>
      <c r="C70" s="31" t="s">
        <v>88</v>
      </c>
      <c r="D70" s="32" t="s">
        <v>104</v>
      </c>
      <c r="E70" s="32" t="s">
        <v>26</v>
      </c>
      <c r="F70" s="33">
        <v>4297.1099999999997</v>
      </c>
      <c r="G70" s="34" t="s">
        <v>90</v>
      </c>
      <c r="H70" s="30">
        <v>45352</v>
      </c>
    </row>
    <row r="71" spans="1:8" s="20" customFormat="1" ht="13.5" customHeight="1" x14ac:dyDescent="0.2">
      <c r="A71" s="29">
        <v>53</v>
      </c>
      <c r="B71" s="30">
        <v>45352</v>
      </c>
      <c r="C71" s="31" t="s">
        <v>88</v>
      </c>
      <c r="D71" s="32" t="s">
        <v>105</v>
      </c>
      <c r="E71" s="32" t="s">
        <v>26</v>
      </c>
      <c r="F71" s="33">
        <v>8348.06</v>
      </c>
      <c r="G71" s="34" t="s">
        <v>92</v>
      </c>
      <c r="H71" s="30">
        <v>45352</v>
      </c>
    </row>
    <row r="72" spans="1:8" s="20" customFormat="1" ht="13.5" customHeight="1" x14ac:dyDescent="0.2">
      <c r="A72" s="29">
        <v>54</v>
      </c>
      <c r="B72" s="30">
        <v>45352</v>
      </c>
      <c r="C72" s="31" t="s">
        <v>88</v>
      </c>
      <c r="D72" s="32" t="s">
        <v>106</v>
      </c>
      <c r="E72" s="32" t="s">
        <v>26</v>
      </c>
      <c r="F72" s="33">
        <v>7692.3</v>
      </c>
      <c r="G72" s="34" t="s">
        <v>90</v>
      </c>
      <c r="H72" s="30">
        <v>45352</v>
      </c>
    </row>
    <row r="73" spans="1:8" s="20" customFormat="1" ht="13.5" customHeight="1" x14ac:dyDescent="0.2">
      <c r="A73" s="29">
        <v>55</v>
      </c>
      <c r="B73" s="30">
        <v>45352</v>
      </c>
      <c r="C73" s="31" t="s">
        <v>88</v>
      </c>
      <c r="D73" s="32" t="s">
        <v>107</v>
      </c>
      <c r="E73" s="32" t="s">
        <v>26</v>
      </c>
      <c r="F73" s="33">
        <v>11422.48</v>
      </c>
      <c r="G73" s="34" t="s">
        <v>92</v>
      </c>
      <c r="H73" s="30">
        <v>45352</v>
      </c>
    </row>
    <row r="74" spans="1:8" s="20" customFormat="1" ht="13.5" customHeight="1" x14ac:dyDescent="0.2">
      <c r="A74" s="29">
        <v>56</v>
      </c>
      <c r="B74" s="30">
        <v>45352</v>
      </c>
      <c r="C74" s="31" t="s">
        <v>88</v>
      </c>
      <c r="D74" s="32" t="s">
        <v>108</v>
      </c>
      <c r="E74" s="32" t="s">
        <v>26</v>
      </c>
      <c r="F74" s="33">
        <v>8660.33</v>
      </c>
      <c r="G74" s="34" t="s">
        <v>92</v>
      </c>
      <c r="H74" s="30">
        <v>45352</v>
      </c>
    </row>
    <row r="75" spans="1:8" s="20" customFormat="1" ht="13.5" customHeight="1" x14ac:dyDescent="0.2">
      <c r="A75" s="29">
        <v>57</v>
      </c>
      <c r="B75" s="30">
        <v>45352</v>
      </c>
      <c r="C75" s="31" t="s">
        <v>88</v>
      </c>
      <c r="D75" s="32" t="s">
        <v>109</v>
      </c>
      <c r="E75" s="32" t="s">
        <v>26</v>
      </c>
      <c r="F75" s="33">
        <v>7301.93</v>
      </c>
      <c r="G75" s="34" t="s">
        <v>92</v>
      </c>
      <c r="H75" s="30">
        <v>45352</v>
      </c>
    </row>
    <row r="76" spans="1:8" s="20" customFormat="1" ht="13.5" customHeight="1" x14ac:dyDescent="0.2">
      <c r="A76" s="29">
        <v>58</v>
      </c>
      <c r="B76" s="30">
        <v>45352</v>
      </c>
      <c r="C76" s="31" t="s">
        <v>88</v>
      </c>
      <c r="D76" s="32" t="s">
        <v>110</v>
      </c>
      <c r="E76" s="32" t="s">
        <v>26</v>
      </c>
      <c r="F76" s="33">
        <v>9474.2000000000007</v>
      </c>
      <c r="G76" s="34" t="s">
        <v>92</v>
      </c>
      <c r="H76" s="30">
        <v>45352</v>
      </c>
    </row>
    <row r="77" spans="1:8" s="20" customFormat="1" ht="13.5" customHeight="1" x14ac:dyDescent="0.2">
      <c r="A77" s="29">
        <v>59</v>
      </c>
      <c r="B77" s="30">
        <v>45352</v>
      </c>
      <c r="C77" s="31" t="s">
        <v>111</v>
      </c>
      <c r="D77" s="32" t="s">
        <v>112</v>
      </c>
      <c r="E77" s="32" t="s">
        <v>26</v>
      </c>
      <c r="F77" s="33">
        <v>6042.3600000000006</v>
      </c>
      <c r="G77" s="34" t="s">
        <v>113</v>
      </c>
      <c r="H77" s="30">
        <v>45359</v>
      </c>
    </row>
    <row r="78" spans="1:8" s="20" customFormat="1" ht="13.5" customHeight="1" x14ac:dyDescent="0.2">
      <c r="A78" s="29">
        <v>60</v>
      </c>
      <c r="B78" s="30">
        <v>45356</v>
      </c>
      <c r="C78" s="31" t="s">
        <v>114</v>
      </c>
      <c r="D78" s="32" t="s">
        <v>115</v>
      </c>
      <c r="E78" s="32" t="s">
        <v>26</v>
      </c>
      <c r="F78" s="33">
        <v>117888.27</v>
      </c>
      <c r="G78" s="34" t="s">
        <v>116</v>
      </c>
      <c r="H78" s="30">
        <v>45359</v>
      </c>
    </row>
    <row r="79" spans="1:8" s="20" customFormat="1" ht="13.5" customHeight="1" x14ac:dyDescent="0.2">
      <c r="A79" s="29">
        <v>61</v>
      </c>
      <c r="B79" s="30">
        <v>45357</v>
      </c>
      <c r="C79" s="31" t="s">
        <v>117</v>
      </c>
      <c r="D79" s="32" t="s">
        <v>118</v>
      </c>
      <c r="E79" s="32" t="s">
        <v>26</v>
      </c>
      <c r="F79" s="33">
        <v>855.67</v>
      </c>
      <c r="G79" s="34" t="s">
        <v>119</v>
      </c>
      <c r="H79" s="30">
        <v>45357</v>
      </c>
    </row>
    <row r="80" spans="1:8" s="20" customFormat="1" ht="13.5" customHeight="1" x14ac:dyDescent="0.2">
      <c r="A80" s="29">
        <v>62</v>
      </c>
      <c r="B80" s="30">
        <v>45357</v>
      </c>
      <c r="C80" s="31" t="s">
        <v>120</v>
      </c>
      <c r="D80" s="32" t="s">
        <v>73</v>
      </c>
      <c r="E80" s="32" t="s">
        <v>26</v>
      </c>
      <c r="F80" s="33">
        <v>1209021.76</v>
      </c>
      <c r="G80" s="34" t="s">
        <v>27</v>
      </c>
      <c r="H80" s="30">
        <v>45357</v>
      </c>
    </row>
    <row r="81" spans="1:8" s="20" customFormat="1" ht="13.5" customHeight="1" x14ac:dyDescent="0.2">
      <c r="A81" s="29">
        <v>63</v>
      </c>
      <c r="B81" s="30">
        <v>45357</v>
      </c>
      <c r="C81" s="31" t="s">
        <v>117</v>
      </c>
      <c r="D81" s="32" t="s">
        <v>121</v>
      </c>
      <c r="E81" s="32" t="s">
        <v>26</v>
      </c>
      <c r="F81" s="33">
        <v>2456.35</v>
      </c>
      <c r="G81" s="34" t="s">
        <v>119</v>
      </c>
      <c r="H81" s="30">
        <v>45357</v>
      </c>
    </row>
    <row r="82" spans="1:8" s="20" customFormat="1" ht="13.5" customHeight="1" x14ac:dyDescent="0.2">
      <c r="A82" s="29">
        <v>64</v>
      </c>
      <c r="B82" s="30">
        <v>45357</v>
      </c>
      <c r="C82" s="31" t="s">
        <v>117</v>
      </c>
      <c r="D82" s="32" t="s">
        <v>122</v>
      </c>
      <c r="E82" s="32" t="s">
        <v>26</v>
      </c>
      <c r="F82" s="33">
        <v>1188.22</v>
      </c>
      <c r="G82" s="34" t="s">
        <v>119</v>
      </c>
      <c r="H82" s="30">
        <v>45357</v>
      </c>
    </row>
    <row r="83" spans="1:8" s="20" customFormat="1" ht="13.5" customHeight="1" x14ac:dyDescent="0.2">
      <c r="A83" s="29">
        <v>65</v>
      </c>
      <c r="B83" s="30">
        <v>45357</v>
      </c>
      <c r="C83" s="31" t="s">
        <v>117</v>
      </c>
      <c r="D83" s="32" t="s">
        <v>123</v>
      </c>
      <c r="E83" s="32" t="s">
        <v>26</v>
      </c>
      <c r="F83" s="33">
        <v>981.93</v>
      </c>
      <c r="G83" s="34" t="s">
        <v>119</v>
      </c>
      <c r="H83" s="30">
        <v>45357</v>
      </c>
    </row>
    <row r="84" spans="1:8" s="20" customFormat="1" ht="13.5" customHeight="1" x14ac:dyDescent="0.2">
      <c r="A84" s="29">
        <v>66</v>
      </c>
      <c r="B84" s="30">
        <v>45358</v>
      </c>
      <c r="C84" s="31" t="s">
        <v>124</v>
      </c>
      <c r="D84" s="32" t="s">
        <v>73</v>
      </c>
      <c r="E84" s="32" t="s">
        <v>26</v>
      </c>
      <c r="F84" s="33">
        <v>637.5</v>
      </c>
      <c r="G84" s="34" t="s">
        <v>74</v>
      </c>
      <c r="H84" s="30">
        <v>45359</v>
      </c>
    </row>
    <row r="85" spans="1:8" s="20" customFormat="1" ht="13.5" customHeight="1" x14ac:dyDescent="0.2">
      <c r="A85" s="29">
        <v>67</v>
      </c>
      <c r="B85" s="30">
        <v>45358</v>
      </c>
      <c r="C85" s="31" t="s">
        <v>125</v>
      </c>
      <c r="D85" s="32" t="s">
        <v>112</v>
      </c>
      <c r="E85" s="32" t="s">
        <v>26</v>
      </c>
      <c r="F85" s="33">
        <v>100</v>
      </c>
      <c r="G85" s="34" t="s">
        <v>113</v>
      </c>
      <c r="H85" s="30">
        <v>45359</v>
      </c>
    </row>
    <row r="86" spans="1:8" s="20" customFormat="1" ht="13.5" customHeight="1" x14ac:dyDescent="0.2">
      <c r="A86" s="29">
        <v>68</v>
      </c>
      <c r="B86" s="30">
        <v>45362</v>
      </c>
      <c r="C86" s="31" t="s">
        <v>24</v>
      </c>
      <c r="D86" s="32" t="s">
        <v>126</v>
      </c>
      <c r="E86" s="32" t="s">
        <v>26</v>
      </c>
      <c r="F86" s="33">
        <v>9782.89</v>
      </c>
      <c r="G86" s="34" t="s">
        <v>27</v>
      </c>
      <c r="H86" s="30">
        <v>45370</v>
      </c>
    </row>
    <row r="87" spans="1:8" s="20" customFormat="1" ht="13.5" customHeight="1" x14ac:dyDescent="0.2">
      <c r="A87" s="29">
        <v>69</v>
      </c>
      <c r="B87" s="30">
        <v>45364</v>
      </c>
      <c r="C87" s="31" t="s">
        <v>127</v>
      </c>
      <c r="D87" s="32" t="s">
        <v>112</v>
      </c>
      <c r="E87" s="32" t="s">
        <v>26</v>
      </c>
      <c r="F87" s="33">
        <v>5972.1</v>
      </c>
      <c r="G87" s="34" t="s">
        <v>113</v>
      </c>
      <c r="H87" s="30">
        <v>45366</v>
      </c>
    </row>
    <row r="88" spans="1:8" s="20" customFormat="1" ht="13.5" customHeight="1" x14ac:dyDescent="0.2">
      <c r="A88" s="29">
        <v>70</v>
      </c>
      <c r="B88" s="30">
        <v>45365</v>
      </c>
      <c r="C88" s="31" t="s">
        <v>128</v>
      </c>
      <c r="D88" s="32" t="s">
        <v>73</v>
      </c>
      <c r="E88" s="32" t="s">
        <v>26</v>
      </c>
      <c r="F88" s="33">
        <v>-22143.420000000002</v>
      </c>
      <c r="G88" s="34" t="s">
        <v>38</v>
      </c>
      <c r="H88" s="30">
        <v>45365</v>
      </c>
    </row>
    <row r="89" spans="1:8" s="20" customFormat="1" ht="13.5" customHeight="1" x14ac:dyDescent="0.2">
      <c r="A89" s="29">
        <v>71</v>
      </c>
      <c r="B89" s="30">
        <v>45366</v>
      </c>
      <c r="C89" s="31" t="s">
        <v>88</v>
      </c>
      <c r="D89" s="32" t="s">
        <v>129</v>
      </c>
      <c r="E89" s="32" t="s">
        <v>26</v>
      </c>
      <c r="F89" s="33">
        <v>5358.4</v>
      </c>
      <c r="G89" s="34" t="s">
        <v>92</v>
      </c>
      <c r="H89" s="30">
        <v>45366</v>
      </c>
    </row>
    <row r="90" spans="1:8" s="20" customFormat="1" ht="13.5" customHeight="1" x14ac:dyDescent="0.2">
      <c r="A90" s="29">
        <v>72</v>
      </c>
      <c r="B90" s="30">
        <v>45366</v>
      </c>
      <c r="C90" s="31" t="s">
        <v>88</v>
      </c>
      <c r="D90" s="32" t="s">
        <v>130</v>
      </c>
      <c r="E90" s="32" t="s">
        <v>26</v>
      </c>
      <c r="F90" s="33">
        <v>4969.2299999999996</v>
      </c>
      <c r="G90" s="34" t="s">
        <v>92</v>
      </c>
      <c r="H90" s="30">
        <v>45366</v>
      </c>
    </row>
    <row r="91" spans="1:8" s="20" customFormat="1" ht="13.5" customHeight="1" x14ac:dyDescent="0.2">
      <c r="A91" s="29">
        <v>73</v>
      </c>
      <c r="B91" s="30">
        <v>45366</v>
      </c>
      <c r="C91" s="31" t="s">
        <v>88</v>
      </c>
      <c r="D91" s="32" t="s">
        <v>131</v>
      </c>
      <c r="E91" s="32" t="s">
        <v>26</v>
      </c>
      <c r="F91" s="33">
        <v>4304.04</v>
      </c>
      <c r="G91" s="34" t="s">
        <v>92</v>
      </c>
      <c r="H91" s="30">
        <v>45366</v>
      </c>
    </row>
    <row r="92" spans="1:8" s="20" customFormat="1" ht="13.5" customHeight="1" x14ac:dyDescent="0.2">
      <c r="A92" s="29">
        <v>74</v>
      </c>
      <c r="B92" s="30">
        <v>45366</v>
      </c>
      <c r="C92" s="31" t="s">
        <v>88</v>
      </c>
      <c r="D92" s="32" t="s">
        <v>132</v>
      </c>
      <c r="E92" s="32" t="s">
        <v>26</v>
      </c>
      <c r="F92" s="33">
        <v>4064.96</v>
      </c>
      <c r="G92" s="34" t="s">
        <v>92</v>
      </c>
      <c r="H92" s="30">
        <v>45366</v>
      </c>
    </row>
    <row r="93" spans="1:8" s="20" customFormat="1" ht="13.5" customHeight="1" x14ac:dyDescent="0.2">
      <c r="A93" s="29">
        <v>75</v>
      </c>
      <c r="B93" s="30">
        <v>45366</v>
      </c>
      <c r="C93" s="31" t="s">
        <v>88</v>
      </c>
      <c r="D93" s="32" t="s">
        <v>133</v>
      </c>
      <c r="E93" s="32" t="s">
        <v>26</v>
      </c>
      <c r="F93" s="33">
        <v>3913.24</v>
      </c>
      <c r="G93" s="34" t="s">
        <v>92</v>
      </c>
      <c r="H93" s="30">
        <v>45366</v>
      </c>
    </row>
    <row r="94" spans="1:8" s="20" customFormat="1" ht="13.5" customHeight="1" x14ac:dyDescent="0.2">
      <c r="A94" s="29">
        <v>76</v>
      </c>
      <c r="B94" s="30">
        <v>45367</v>
      </c>
      <c r="C94" s="31" t="s">
        <v>24</v>
      </c>
      <c r="D94" s="32" t="s">
        <v>134</v>
      </c>
      <c r="E94" s="32" t="s">
        <v>26</v>
      </c>
      <c r="F94" s="33">
        <v>22165.62</v>
      </c>
      <c r="G94" s="34" t="s">
        <v>27</v>
      </c>
      <c r="H94" s="30">
        <v>45376</v>
      </c>
    </row>
    <row r="95" spans="1:8" s="20" customFormat="1" ht="13.5" customHeight="1" x14ac:dyDescent="0.2">
      <c r="A95" s="29">
        <v>77</v>
      </c>
      <c r="B95" s="30">
        <v>45378</v>
      </c>
      <c r="C95" s="31" t="s">
        <v>128</v>
      </c>
      <c r="D95" s="32" t="s">
        <v>73</v>
      </c>
      <c r="E95" s="32" t="s">
        <v>26</v>
      </c>
      <c r="F95" s="33">
        <v>-22305</v>
      </c>
      <c r="G95" s="34" t="s">
        <v>38</v>
      </c>
      <c r="H95" s="30">
        <v>45378</v>
      </c>
    </row>
    <row r="96" spans="1:8" s="20" customFormat="1" ht="13.5" customHeight="1" x14ac:dyDescent="0.2">
      <c r="A96" s="29">
        <v>78</v>
      </c>
      <c r="B96" s="30" t="s">
        <v>135</v>
      </c>
      <c r="C96" s="31" t="s">
        <v>135</v>
      </c>
      <c r="D96" s="32" t="s">
        <v>136</v>
      </c>
      <c r="E96" s="32" t="s">
        <v>26</v>
      </c>
      <c r="F96" s="33">
        <v>-6042.3600000000006</v>
      </c>
      <c r="G96" s="34" t="s">
        <v>38</v>
      </c>
      <c r="H96" s="30">
        <v>45365</v>
      </c>
    </row>
    <row r="97" spans="1:12" ht="13.5" customHeight="1" x14ac:dyDescent="0.25">
      <c r="A97" s="35" t="s">
        <v>137</v>
      </c>
      <c r="B97" s="36"/>
      <c r="C97" s="36"/>
      <c r="D97" s="36"/>
      <c r="E97" s="37"/>
      <c r="F97" s="38">
        <f>SUM(F19:F96)</f>
        <v>2503968.7600000012</v>
      </c>
      <c r="G97" s="39"/>
      <c r="H97" s="39"/>
    </row>
    <row r="98" spans="1:12" ht="13.5" customHeight="1" x14ac:dyDescent="0.25">
      <c r="D98" s="40" t="s">
        <v>138</v>
      </c>
      <c r="E98" s="41"/>
      <c r="F98" s="42">
        <v>2794095.06</v>
      </c>
      <c r="G98" s="39"/>
      <c r="H98" s="39"/>
    </row>
    <row r="99" spans="1:12" ht="13.5" customHeight="1" x14ac:dyDescent="0.25">
      <c r="D99" s="43" t="s">
        <v>139</v>
      </c>
      <c r="E99" s="44"/>
      <c r="F99" s="45">
        <v>46809.25</v>
      </c>
      <c r="G99" s="39"/>
      <c r="H99" s="39"/>
    </row>
    <row r="100" spans="1:12" ht="13.5" customHeight="1" x14ac:dyDescent="0.25">
      <c r="D100" s="43" t="s">
        <v>140</v>
      </c>
      <c r="E100" s="46"/>
      <c r="F100" s="45">
        <v>0</v>
      </c>
      <c r="G100" s="39"/>
      <c r="H100" s="39"/>
      <c r="L100" s="47"/>
    </row>
    <row r="101" spans="1:12" ht="13.5" customHeight="1" x14ac:dyDescent="0.25">
      <c r="D101" s="48" t="s">
        <v>141</v>
      </c>
      <c r="E101" s="49"/>
      <c r="F101" s="45">
        <v>6939097.8499999996</v>
      </c>
      <c r="G101" s="39"/>
      <c r="H101" s="39"/>
    </row>
    <row r="102" spans="1:12" ht="13.5" customHeight="1" x14ac:dyDescent="0.25">
      <c r="D102" s="48" t="s">
        <v>142</v>
      </c>
      <c r="E102" s="49"/>
      <c r="F102" s="45">
        <v>0</v>
      </c>
      <c r="G102" s="39"/>
      <c r="H102" s="39"/>
      <c r="L102" s="50"/>
    </row>
    <row r="103" spans="1:12" ht="13.5" customHeight="1" x14ac:dyDescent="0.25">
      <c r="D103" s="48" t="s">
        <v>143</v>
      </c>
      <c r="E103" s="49"/>
      <c r="F103" s="45">
        <f>F98+F99+F100-F97+F102+F101</f>
        <v>7276033.3999999985</v>
      </c>
      <c r="G103" s="39"/>
      <c r="H103" s="39"/>
      <c r="I103" s="51"/>
    </row>
    <row r="104" spans="1:12" ht="13.5" customHeight="1" x14ac:dyDescent="0.25">
      <c r="D104" s="52"/>
      <c r="E104" s="52"/>
      <c r="F104" s="53"/>
      <c r="G104" s="39"/>
      <c r="H104" s="39"/>
      <c r="I104" s="51"/>
    </row>
    <row r="105" spans="1:12" ht="37.5" customHeight="1" x14ac:dyDescent="0.25">
      <c r="A105" s="54" t="s">
        <v>144</v>
      </c>
      <c r="B105" s="54"/>
      <c r="C105" s="54"/>
      <c r="D105" s="54"/>
      <c r="E105" s="54"/>
      <c r="F105" s="54"/>
      <c r="G105" s="54"/>
      <c r="H105" s="54"/>
    </row>
    <row r="106" spans="1:12" ht="6" customHeight="1" x14ac:dyDescent="0.25">
      <c r="F106" s="55"/>
      <c r="G106" s="56"/>
    </row>
    <row r="107" spans="1:12" s="4" customFormat="1" x14ac:dyDescent="0.25">
      <c r="A107" s="57" t="s">
        <v>145</v>
      </c>
      <c r="B107" s="58"/>
      <c r="C107" s="58"/>
      <c r="F107" s="53"/>
    </row>
    <row r="108" spans="1:12" ht="12" customHeight="1" x14ac:dyDescent="0.25">
      <c r="A108" s="57"/>
      <c r="B108" s="58"/>
      <c r="C108" s="58"/>
      <c r="F108" s="53"/>
      <c r="G108" s="59"/>
    </row>
    <row r="109" spans="1:12" ht="12" customHeight="1" x14ac:dyDescent="0.25">
      <c r="A109" s="57"/>
      <c r="B109" s="58"/>
      <c r="C109" s="58"/>
      <c r="F109" s="53"/>
      <c r="G109" s="59"/>
    </row>
    <row r="110" spans="1:12" ht="12" customHeight="1" x14ac:dyDescent="0.25">
      <c r="A110" s="57"/>
      <c r="B110" s="58"/>
      <c r="C110" s="58"/>
      <c r="F110" s="53"/>
      <c r="G110" s="59"/>
    </row>
    <row r="111" spans="1:12" ht="12" customHeight="1" x14ac:dyDescent="0.25">
      <c r="A111" s="57"/>
      <c r="B111" s="58"/>
      <c r="C111" s="58"/>
      <c r="G111" s="4"/>
    </row>
    <row r="112" spans="1:12" ht="12" customHeight="1" x14ac:dyDescent="0.25">
      <c r="A112" s="60"/>
      <c r="B112" s="61"/>
      <c r="C112" s="61"/>
      <c r="F112" s="51"/>
      <c r="G112" s="4"/>
    </row>
    <row r="113" spans="1:8" ht="12" customHeight="1" x14ac:dyDescent="0.25">
      <c r="A113" s="62" t="s">
        <v>146</v>
      </c>
      <c r="B113" s="62"/>
      <c r="C113" s="62"/>
      <c r="F113" s="51"/>
    </row>
    <row r="114" spans="1:8" x14ac:dyDescent="0.25">
      <c r="A114" s="63" t="s">
        <v>147</v>
      </c>
      <c r="B114" s="63"/>
      <c r="C114" s="63"/>
    </row>
    <row r="115" spans="1:8" x14ac:dyDescent="0.25">
      <c r="A115" s="64"/>
      <c r="B115" s="64"/>
      <c r="C115" s="64"/>
      <c r="D115" s="64"/>
      <c r="E115" s="64"/>
      <c r="F115" s="64"/>
      <c r="G115" s="64"/>
      <c r="H115" s="64"/>
    </row>
    <row r="116" spans="1:8" ht="12.75" customHeight="1" x14ac:dyDescent="0.25">
      <c r="A116" s="22" t="s">
        <v>148</v>
      </c>
      <c r="B116" s="22"/>
      <c r="C116" s="22"/>
      <c r="D116" s="22"/>
      <c r="E116" s="22"/>
      <c r="F116" s="22"/>
      <c r="G116" s="22"/>
      <c r="H116" s="22"/>
    </row>
    <row r="117" spans="1:8" ht="12.75" customHeight="1" x14ac:dyDescent="0.25">
      <c r="A117" s="65" t="s">
        <v>149</v>
      </c>
      <c r="B117" s="65"/>
      <c r="C117" s="65"/>
      <c r="D117" s="65"/>
      <c r="E117" s="65"/>
      <c r="F117" s="65"/>
      <c r="G117" s="65"/>
      <c r="H117" s="65"/>
    </row>
    <row r="118" spans="1:8" ht="12.75" customHeight="1" x14ac:dyDescent="0.25">
      <c r="A118" s="22" t="s">
        <v>150</v>
      </c>
      <c r="B118" s="22"/>
      <c r="C118" s="22"/>
      <c r="D118" s="22"/>
      <c r="E118" s="22"/>
      <c r="F118" s="22"/>
      <c r="G118" s="22"/>
      <c r="H118" s="22"/>
    </row>
    <row r="119" spans="1:8" ht="12.75" customHeight="1" x14ac:dyDescent="0.25">
      <c r="A119" s="66" t="s">
        <v>151</v>
      </c>
      <c r="B119" s="66"/>
      <c r="C119" s="66"/>
      <c r="D119" s="66"/>
      <c r="E119" s="66"/>
      <c r="F119" s="66"/>
      <c r="G119" s="66"/>
      <c r="H119" s="66"/>
    </row>
  </sheetData>
  <mergeCells count="11">
    <mergeCell ref="A105:H105"/>
    <mergeCell ref="A113:C113"/>
    <mergeCell ref="A114:C114"/>
    <mergeCell ref="A117:H117"/>
    <mergeCell ref="A119:H119"/>
    <mergeCell ref="A1:H1"/>
    <mergeCell ref="A2:H2"/>
    <mergeCell ref="A3:H3"/>
    <mergeCell ref="A7:H7"/>
    <mergeCell ref="A17:H17"/>
    <mergeCell ref="A97:E97"/>
  </mergeCells>
  <printOptions horizontalCentered="1"/>
  <pageMargins left="0" right="0" top="0.55118110236220474" bottom="0.55118110236220474" header="0.31496062992125984" footer="0.11811023622047245"/>
  <pageSetup paperSize="9" scale="8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116A0C-3808-497E-AE20-60D5EF08A10F}"/>
</file>

<file path=customXml/itemProps2.xml><?xml version="1.0" encoding="utf-8"?>
<ds:datastoreItem xmlns:ds="http://schemas.openxmlformats.org/officeDocument/2006/customXml" ds:itemID="{EFC0029B-6F7B-4F5F-AE18-052392D4DB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2024-05-14T18:01:05Z</dcterms:created>
  <dcterms:modified xsi:type="dcterms:W3CDTF">2024-05-14T18:01:27Z</dcterms:modified>
</cp:coreProperties>
</file>